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<sst xmlns="http://schemas.openxmlformats.org/spreadsheetml/2006/main" count="9" uniqueCount="9">
  <si>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τ(ms)</t>
  </si>
  <si>
    <t>R(MΩ)</t>
  </si>
  <si>
    <t>G1</t>
  </si>
  <si>
    <t>&lt;v&gt;</t>
  </si>
  <si>
    <t>σ^2</t>
  </si>
  <si>
    <t>&lt;v&gt; PC</t>
  </si>
  <si>
    <t>σ^2 PC</t>
  </si>
  <si>
    <t>&lt;v^2&gt;</t>
  </si>
  <si>
    <t>&lt;v^2&gt;*τ/R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</si>
</sst>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2" sqref="F2:F17"/>
    </sheetView>
  </sheetViews>
  <sheetFormatPr defaultColWidth="9.00390625" defaultRowHeight="13.5"/>
  <cols>
    <col min="5" max="5" width="10.625" style="0" bestFit="1" customWidth="1"/>
  </cols>
  <sheetData>
    <row r="1" spans="1:9" ht="12.75">
      <c r="A1" t="s">
        <v>1</v>
      </c>
      <c r="B1" t="s">
        <v>0</v>
      </c>
      <c r="C1" t="s">
        <v>2</v>
      </c>
      <c r="D1" t="s">
        <v>5</v>
      </c>
      <c r="E1" t="s">
        <v>3</v>
      </c>
      <c r="F1" t="s">
        <v>6</v>
      </c>
      <c r="G1" t="s">
        <v>4</v>
      </c>
      <c r="H1" t="s">
        <v>7</v>
      </c>
      <c r="I1" t="s">
        <v>8</v>
      </c>
    </row>
    <row r="2" spans="1:9" ht="12.75">
      <c r="A2">
        <v>1</v>
      </c>
      <c r="B2">
        <v>10</v>
      </c>
      <c r="C2">
        <v>50</v>
      </c>
      <c r="D2">
        <v>0.1164</v>
      </c>
      <c r="E2">
        <f>D2/(50000*C2)</f>
        <v>4.656E-08</v>
      </c>
      <c r="F2">
        <v>2.6372</v>
      </c>
      <c r="G2">
        <f>F2/SQRT(50000*C2)</f>
        <v>0.00166791172907921</v>
      </c>
      <c r="H2">
        <f>G2+E2^2</f>
        <v>0.0016679117290813777</v>
      </c>
      <c r="I2">
        <f>H2*B2/A2</f>
        <v>0.016679117290813776</v>
      </c>
    </row>
    <row r="3" spans="1:9" ht="12.75">
      <c r="A3">
        <v>1</v>
      </c>
      <c r="B3">
        <v>20</v>
      </c>
      <c r="C3">
        <v>50</v>
      </c>
      <c r="D3">
        <v>0.0445</v>
      </c>
      <c r="E3">
        <f aca="true" t="shared" si="0" ref="E3:E17">D3/(50000*C3)</f>
        <v>1.78E-08</v>
      </c>
      <c r="F3">
        <v>1.3769</v>
      </c>
      <c r="G3">
        <f aca="true" t="shared" si="1" ref="G3:G17">F3/SQRT(50000*C3)</f>
        <v>0.0008708280220571683</v>
      </c>
      <c r="H3">
        <f aca="true" t="shared" si="2" ref="H3:H17">G3+E3^2</f>
        <v>0.0008708280220574851</v>
      </c>
      <c r="I3">
        <f>H3*B3/A3</f>
        <v>0.0174165604411497</v>
      </c>
    </row>
    <row r="4" spans="1:9" ht="12.75">
      <c r="A4">
        <v>1</v>
      </c>
      <c r="B4">
        <v>50</v>
      </c>
      <c r="C4">
        <v>100</v>
      </c>
      <c r="D4">
        <v>0.1383</v>
      </c>
      <c r="E4">
        <f t="shared" si="0"/>
        <v>2.766E-08</v>
      </c>
      <c r="F4">
        <v>2.2494</v>
      </c>
      <c r="G4">
        <f t="shared" si="1"/>
        <v>0.0010059622617176055</v>
      </c>
      <c r="H4">
        <f t="shared" si="2"/>
        <v>0.0010059622617183705</v>
      </c>
      <c r="I4">
        <f>H4*B4/A4</f>
        <v>0.05029811308591853</v>
      </c>
    </row>
    <row r="5" spans="1:9" ht="12.75">
      <c r="A5">
        <v>1</v>
      </c>
      <c r="B5">
        <v>100</v>
      </c>
      <c r="C5">
        <v>100</v>
      </c>
      <c r="D5">
        <v>0.1408</v>
      </c>
      <c r="E5">
        <f t="shared" si="0"/>
        <v>2.8160000000000002E-08</v>
      </c>
      <c r="F5">
        <v>1.2825</v>
      </c>
      <c r="G5">
        <f t="shared" si="1"/>
        <v>0.000573551436228696</v>
      </c>
      <c r="H5">
        <f t="shared" si="2"/>
        <v>0.000573551436229489</v>
      </c>
      <c r="I5">
        <f aca="true" t="shared" si="3" ref="I5:I17">H5*B5/A5</f>
        <v>0.0573551436229489</v>
      </c>
    </row>
    <row r="6" spans="1:9" ht="12.75">
      <c r="A6">
        <v>2</v>
      </c>
      <c r="B6">
        <v>10</v>
      </c>
      <c r="C6">
        <v>50</v>
      </c>
      <c r="D6">
        <v>0.0854</v>
      </c>
      <c r="E6">
        <f t="shared" si="0"/>
        <v>3.416E-08</v>
      </c>
      <c r="F6">
        <v>5.1792</v>
      </c>
      <c r="G6">
        <f t="shared" si="1"/>
        <v>0.003275613691508814</v>
      </c>
      <c r="H6">
        <f t="shared" si="2"/>
        <v>0.003275613691509981</v>
      </c>
      <c r="I6">
        <f t="shared" si="3"/>
        <v>0.016378068457549903</v>
      </c>
    </row>
    <row r="7" spans="1:9" ht="12.75">
      <c r="A7">
        <v>2</v>
      </c>
      <c r="B7">
        <v>20</v>
      </c>
      <c r="C7">
        <v>50</v>
      </c>
      <c r="D7">
        <v>0.0865</v>
      </c>
      <c r="E7">
        <f t="shared" si="0"/>
        <v>3.46E-08</v>
      </c>
      <c r="F7">
        <v>2.5708</v>
      </c>
      <c r="G7">
        <f t="shared" si="1"/>
        <v>0.0016259166817521738</v>
      </c>
      <c r="H7">
        <f t="shared" si="2"/>
        <v>0.001625916681753371</v>
      </c>
      <c r="I7">
        <f t="shared" si="3"/>
        <v>0.01625916681753371</v>
      </c>
    </row>
    <row r="8" spans="1:9" ht="12.75">
      <c r="A8">
        <v>2</v>
      </c>
      <c r="B8">
        <v>50</v>
      </c>
      <c r="C8">
        <v>100</v>
      </c>
      <c r="D8">
        <v>0.3014</v>
      </c>
      <c r="E8">
        <f t="shared" si="0"/>
        <v>6.028E-08</v>
      </c>
      <c r="F8">
        <v>4.7261</v>
      </c>
      <c r="G8">
        <f t="shared" si="1"/>
        <v>0.002113576173692351</v>
      </c>
      <c r="H8">
        <f t="shared" si="2"/>
        <v>0.002113576173695985</v>
      </c>
      <c r="I8">
        <f t="shared" si="3"/>
        <v>0.05283940434239962</v>
      </c>
    </row>
    <row r="9" spans="1:9" ht="12.75">
      <c r="A9">
        <v>2</v>
      </c>
      <c r="B9">
        <v>100</v>
      </c>
      <c r="C9">
        <v>100</v>
      </c>
      <c r="D9">
        <v>0.1</v>
      </c>
      <c r="E9">
        <f t="shared" si="0"/>
        <v>2E-08</v>
      </c>
      <c r="F9">
        <v>2.2994</v>
      </c>
      <c r="G9">
        <f t="shared" si="1"/>
        <v>0.0010283229414926032</v>
      </c>
      <c r="H9">
        <f t="shared" si="2"/>
        <v>0.0010283229414930033</v>
      </c>
      <c r="I9">
        <f t="shared" si="3"/>
        <v>0.05141614707465016</v>
      </c>
    </row>
    <row r="10" spans="1:9" ht="12.75">
      <c r="A10">
        <v>5</v>
      </c>
      <c r="B10">
        <v>10</v>
      </c>
      <c r="C10">
        <v>20</v>
      </c>
      <c r="D10">
        <v>0.0956</v>
      </c>
      <c r="E10">
        <f t="shared" si="0"/>
        <v>9.560000000000001E-08</v>
      </c>
      <c r="F10">
        <v>2.1848</v>
      </c>
      <c r="G10">
        <f t="shared" si="1"/>
        <v>0.0021848</v>
      </c>
      <c r="H10">
        <f t="shared" si="2"/>
        <v>0.0021848000000091396</v>
      </c>
      <c r="I10">
        <f t="shared" si="3"/>
        <v>0.004369600000018279</v>
      </c>
    </row>
    <row r="11" spans="1:9" ht="12.75">
      <c r="A11">
        <v>5</v>
      </c>
      <c r="B11">
        <v>20</v>
      </c>
      <c r="C11">
        <v>50</v>
      </c>
      <c r="D11">
        <v>0.0493</v>
      </c>
      <c r="E11">
        <f t="shared" si="0"/>
        <v>1.9719999999999997E-08</v>
      </c>
      <c r="F11">
        <v>6.1609</v>
      </c>
      <c r="G11">
        <f t="shared" si="1"/>
        <v>0.003896495287306273</v>
      </c>
      <c r="H11">
        <f t="shared" si="2"/>
        <v>0.0038964952873066622</v>
      </c>
      <c r="I11">
        <f t="shared" si="3"/>
        <v>0.015585981149226649</v>
      </c>
    </row>
    <row r="12" spans="1:9" ht="12.75">
      <c r="A12">
        <v>5</v>
      </c>
      <c r="B12">
        <v>50</v>
      </c>
      <c r="C12">
        <v>50</v>
      </c>
      <c r="D12">
        <v>0.1508</v>
      </c>
      <c r="E12">
        <f t="shared" si="0"/>
        <v>6.032E-08</v>
      </c>
      <c r="F12">
        <v>2.9786</v>
      </c>
      <c r="G12">
        <f t="shared" si="1"/>
        <v>0.0018838320477155069</v>
      </c>
      <c r="H12">
        <f t="shared" si="2"/>
        <v>0.0018838320477191455</v>
      </c>
      <c r="I12">
        <f t="shared" si="3"/>
        <v>0.018838320477191455</v>
      </c>
    </row>
    <row r="13" spans="1:9" ht="12.75">
      <c r="A13">
        <v>5</v>
      </c>
      <c r="B13">
        <v>100</v>
      </c>
      <c r="C13">
        <v>100</v>
      </c>
      <c r="D13">
        <v>0.1195</v>
      </c>
      <c r="E13">
        <f t="shared" si="0"/>
        <v>2.39E-08</v>
      </c>
      <c r="F13">
        <v>5.6314</v>
      </c>
      <c r="G13">
        <f t="shared" si="1"/>
        <v>0.002518438641698463</v>
      </c>
      <c r="H13">
        <f t="shared" si="2"/>
        <v>0.002518438641699034</v>
      </c>
      <c r="I13">
        <f t="shared" si="3"/>
        <v>0.05036877283398068</v>
      </c>
    </row>
    <row r="14" spans="1:9" ht="12.75">
      <c r="A14">
        <v>10</v>
      </c>
      <c r="B14">
        <v>10</v>
      </c>
      <c r="C14">
        <v>20</v>
      </c>
      <c r="D14">
        <v>0.038</v>
      </c>
      <c r="E14">
        <f t="shared" si="0"/>
        <v>3.7999999999999996E-08</v>
      </c>
      <c r="F14">
        <v>3.8688</v>
      </c>
      <c r="G14">
        <f t="shared" si="1"/>
        <v>0.0038688</v>
      </c>
      <c r="H14">
        <f t="shared" si="2"/>
        <v>0.003868800000001444</v>
      </c>
      <c r="I14">
        <f t="shared" si="3"/>
        <v>0.003868800000001444</v>
      </c>
    </row>
    <row r="15" spans="1:9" ht="12.75">
      <c r="A15">
        <v>10</v>
      </c>
      <c r="B15">
        <v>20</v>
      </c>
      <c r="C15">
        <v>20</v>
      </c>
      <c r="D15">
        <v>0.1211</v>
      </c>
      <c r="E15">
        <f t="shared" si="0"/>
        <v>1.211E-07</v>
      </c>
      <c r="F15">
        <v>2.0334</v>
      </c>
      <c r="G15">
        <f t="shared" si="1"/>
        <v>0.0020334</v>
      </c>
      <c r="H15">
        <f t="shared" si="2"/>
        <v>0.0020334000000146652</v>
      </c>
      <c r="I15">
        <f t="shared" si="3"/>
        <v>0.0040668000000293305</v>
      </c>
    </row>
    <row r="16" spans="1:9" ht="12.75">
      <c r="A16">
        <v>10</v>
      </c>
      <c r="B16">
        <v>50</v>
      </c>
      <c r="C16">
        <v>50</v>
      </c>
      <c r="D16">
        <v>0.0041</v>
      </c>
      <c r="E16">
        <f t="shared" si="0"/>
        <v>1.6400000000000001E-09</v>
      </c>
      <c r="F16">
        <v>5.3294</v>
      </c>
      <c r="G16">
        <f t="shared" si="1"/>
        <v>0.0033706085124202718</v>
      </c>
      <c r="H16">
        <f t="shared" si="2"/>
        <v>0.0033706085124202744</v>
      </c>
      <c r="I16">
        <f t="shared" si="3"/>
        <v>0.01685304256210137</v>
      </c>
    </row>
    <row r="17" spans="1:9" ht="12.75">
      <c r="A17">
        <v>10</v>
      </c>
      <c r="B17">
        <v>100</v>
      </c>
      <c r="C17">
        <v>50</v>
      </c>
      <c r="D17">
        <v>0.0088</v>
      </c>
      <c r="E17">
        <f t="shared" si="0"/>
        <v>3.5200000000000003E-09</v>
      </c>
      <c r="F17">
        <v>2.8716</v>
      </c>
      <c r="G17">
        <f t="shared" si="1"/>
        <v>0.0018161593057879034</v>
      </c>
      <c r="H17">
        <f t="shared" si="2"/>
        <v>0.0018161593057879157</v>
      </c>
      <c r="I17">
        <f t="shared" si="3"/>
        <v>0.018161593057879157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2009-10-29T07:50:03Z</dcterms:created>
  <dcterms:modified xsi:type="dcterms:W3CDTF">2009-10-29T08:07:53Z</dcterms:modified>
  <cp:category/>
  <cp:version/>
  <cp:contentType/>
  <cp:contentStatus/>
</cp:coreProperties>
</file>