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<sst xmlns="http://schemas.openxmlformats.org/spreadsheetml/2006/main" count="16" uniqueCount="9">
  <si>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電圧[V]</t>
  </si>
  <si>
    <t>周波数[Hz]</t>
  </si>
  <si>
    <t>半減期[sec]</t>
  </si>
  <si>
    <t>Q値</t>
  </si>
  <si>
    <t>抵抗[Ohm]</t>
  </si>
  <si>
    <t>2G</t>
  </si>
  <si>
    <t>2G</t>
  </si>
  <si>
    <t>1M</t>
  </si>
  <si>
    <t>Log(Q)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</si>
</sst>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sz val="3.5"/>
      <name val="ＭＳ Ｐゴシック"/>
      <family val="3"/>
    </font>
    <font>
      <sz val="4.7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latin typeface="ＭＳ Ｐゴシック"/>
                <a:ea typeface="ＭＳ Ｐゴシック"/>
                <a:cs typeface="ＭＳ Ｐゴシック"/>
              </a:rPr>
              <a:t>R=2GΩのQ値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Sheet1!$E$3:$E$7</c:f>
              <c:numCache>
                <c:ptCount val="5"/>
                <c:pt idx="0">
                  <c:v>347669.06523197016</c:v>
                </c:pt>
                <c:pt idx="1">
                  <c:v>350259.93718131236</c:v>
                </c:pt>
                <c:pt idx="2">
                  <c:v>342312.0416821122</c:v>
                </c:pt>
                <c:pt idx="3">
                  <c:v>345337.0920596459</c:v>
                </c:pt>
                <c:pt idx="4">
                  <c:v>347942.9554111027</c:v>
                </c:pt>
              </c:numCache>
            </c:numRef>
          </c:yVal>
          <c:smooth val="0"/>
        </c:ser>
        <c:axId val="65490642"/>
        <c:axId val="48451963"/>
      </c:scatterChart>
      <c:valAx>
        <c:axId val="65490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51963"/>
        <c:crosses val="autoZero"/>
        <c:crossBetween val="midCat"/>
        <c:dispUnits/>
      </c:valAx>
      <c:valAx>
        <c:axId val="484519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4906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0" i="0" u="none" baseline="0">
                <a:latin typeface="ＭＳ Ｐゴシック"/>
                <a:ea typeface="ＭＳ Ｐゴシック"/>
                <a:cs typeface="ＭＳ Ｐゴシック"/>
              </a:rPr>
              <a:t>R=1MΩのQ値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Sheet1!$E$8:$E$12</c:f>
              <c:numCache>
                <c:ptCount val="5"/>
                <c:pt idx="0">
                  <c:v>357891.9826589926</c:v>
                </c:pt>
                <c:pt idx="1">
                  <c:v>171945.05003000013</c:v>
                </c:pt>
                <c:pt idx="2">
                  <c:v>93227.37368033608</c:v>
                </c:pt>
                <c:pt idx="3">
                  <c:v>47303.73724462523</c:v>
                </c:pt>
                <c:pt idx="4">
                  <c:v>68239.95507409444</c:v>
                </c:pt>
              </c:numCache>
            </c:numRef>
          </c:yVal>
          <c:smooth val="0"/>
        </c:ser>
        <c:axId val="17817208"/>
        <c:axId val="4787929"/>
      </c:scatterChart>
      <c:valAx>
        <c:axId val="17817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7929"/>
        <c:crosses val="autoZero"/>
        <c:crossBetween val="midCat"/>
        <c:dispUnits/>
      </c:valAx>
      <c:valAx>
        <c:axId val="47879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17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R=1MΩ　Log(Q)</a:t>
            </a:r>
          </a:p>
        </c:rich>
      </c:tx>
      <c:layout>
        <c:manualLayout>
          <c:xMode val="factor"/>
          <c:yMode val="factor"/>
          <c:x val="0.0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325"/>
          <c:w val="0.784"/>
          <c:h val="0.8065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Sheet1!$F$8:$F$12</c:f>
              <c:numCache>
                <c:ptCount val="5"/>
                <c:pt idx="0">
                  <c:v>12.787986497598196</c:v>
                </c:pt>
                <c:pt idx="1">
                  <c:v>12.05493023021807</c:v>
                </c:pt>
                <c:pt idx="2">
                  <c:v>11.442796668498497</c:v>
                </c:pt>
                <c:pt idx="3">
                  <c:v>10.764344584690866</c:v>
                </c:pt>
                <c:pt idx="4">
                  <c:v>11.130785525693549</c:v>
                </c:pt>
              </c:numCache>
            </c:numRef>
          </c:yVal>
          <c:smooth val="0"/>
        </c:ser>
        <c:axId val="52433646"/>
        <c:axId val="27519815"/>
      </c:scatterChart>
      <c:valAx>
        <c:axId val="52433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519815"/>
        <c:crosses val="autoZero"/>
        <c:crossBetween val="midCat"/>
        <c:dispUnits/>
      </c:valAx>
      <c:valAx>
        <c:axId val="275198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4336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R=2GΩ　Log(Q)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Sheet1!$F$3:$F$7</c:f>
              <c:numCache>
                <c:ptCount val="5"/>
                <c:pt idx="0">
                  <c:v>12.759006346482964</c:v>
                </c:pt>
                <c:pt idx="1">
                  <c:v>12.766430837633814</c:v>
                </c:pt>
                <c:pt idx="2">
                  <c:v>12.74347800478983</c:v>
                </c:pt>
                <c:pt idx="3">
                  <c:v>12.752276299570346</c:v>
                </c:pt>
                <c:pt idx="4">
                  <c:v>12.759793826242385</c:v>
                </c:pt>
              </c:numCache>
            </c:numRef>
          </c:yVal>
          <c:smooth val="0"/>
        </c:ser>
        <c:axId val="49264052"/>
        <c:axId val="60857925"/>
      </c:scatterChart>
      <c:valAx>
        <c:axId val="49264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57925"/>
        <c:crosses val="autoZero"/>
        <c:crossBetween val="midCat"/>
        <c:dispUnits/>
      </c:valAx>
      <c:valAx>
        <c:axId val="608579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2640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0</xdr:rowOff>
    </xdr:from>
    <xdr:to>
      <xdr:col>9</xdr:col>
      <xdr:colOff>171450</xdr:colOff>
      <xdr:row>6</xdr:row>
      <xdr:rowOff>66675</xdr:rowOff>
    </xdr:to>
    <xdr:graphicFrame>
      <xdr:nvGraphicFramePr>
        <xdr:cNvPr id="1" name="Chart 1"/>
        <xdr:cNvGraphicFramePr/>
      </xdr:nvGraphicFramePr>
      <xdr:xfrm>
        <a:off x="4505325" y="0"/>
        <a:ext cx="1838325" cy="104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0</xdr:row>
      <xdr:rowOff>123825</xdr:rowOff>
    </xdr:from>
    <xdr:to>
      <xdr:col>13</xdr:col>
      <xdr:colOff>533400</xdr:colOff>
      <xdr:row>8</xdr:row>
      <xdr:rowOff>142875</xdr:rowOff>
    </xdr:to>
    <xdr:graphicFrame>
      <xdr:nvGraphicFramePr>
        <xdr:cNvPr id="2" name="Chart 2"/>
        <xdr:cNvGraphicFramePr/>
      </xdr:nvGraphicFramePr>
      <xdr:xfrm>
        <a:off x="6772275" y="123825"/>
        <a:ext cx="2676525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13</xdr:row>
      <xdr:rowOff>114300</xdr:rowOff>
    </xdr:from>
    <xdr:to>
      <xdr:col>12</xdr:col>
      <xdr:colOff>85725</xdr:colOff>
      <xdr:row>26</xdr:row>
      <xdr:rowOff>123825</xdr:rowOff>
    </xdr:to>
    <xdr:graphicFrame>
      <xdr:nvGraphicFramePr>
        <xdr:cNvPr id="3" name="Chart 4"/>
        <xdr:cNvGraphicFramePr/>
      </xdr:nvGraphicFramePr>
      <xdr:xfrm>
        <a:off x="4676775" y="2238375"/>
        <a:ext cx="36385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13</xdr:row>
      <xdr:rowOff>104775</xdr:rowOff>
    </xdr:from>
    <xdr:to>
      <xdr:col>5</xdr:col>
      <xdr:colOff>447675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219075" y="2228850"/>
        <a:ext cx="36576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9.00390625" defaultRowHeight="13.5"/>
  <sheetData>
    <row r="2" spans="1:6" ht="12.75">
      <c r="A2" t="s">
        <v>4</v>
      </c>
      <c r="B2" t="s">
        <v>0</v>
      </c>
      <c r="C2" t="s">
        <v>1</v>
      </c>
      <c r="D2" t="s">
        <v>2</v>
      </c>
      <c r="E2" t="s">
        <v>3</v>
      </c>
      <c r="F2" t="s">
        <v>8</v>
      </c>
    </row>
    <row r="3" spans="1:6" ht="12.75">
      <c r="A3" t="s">
        <v>5</v>
      </c>
      <c r="B3">
        <v>27.56</v>
      </c>
      <c r="C3">
        <v>342.4472</v>
      </c>
      <c r="D3">
        <v>224</v>
      </c>
      <c r="E3">
        <f>3.14159265358979*D3*C3/0.69314718</f>
        <v>347669.06523197016</v>
      </c>
      <c r="F3">
        <f>LOG(E3,2.718281828)</f>
        <v>12.759006346482964</v>
      </c>
    </row>
    <row r="4" spans="1:6" ht="12.75">
      <c r="A4" t="s">
        <v>6</v>
      </c>
      <c r="B4">
        <v>53.4</v>
      </c>
      <c r="C4">
        <v>342.4461</v>
      </c>
      <c r="D4">
        <v>225.67</v>
      </c>
      <c r="E4">
        <f aca="true" t="shared" si="0" ref="E4:E12">3.14159265358979*D4*C4/0.69314718</f>
        <v>350259.93718131236</v>
      </c>
      <c r="F4">
        <f aca="true" t="shared" si="1" ref="F4:F12">LOG(E4,2.718281828)</f>
        <v>12.766430837633814</v>
      </c>
    </row>
    <row r="5" spans="1:6" ht="12.75">
      <c r="A5" t="s">
        <v>5</v>
      </c>
      <c r="B5">
        <v>80.74</v>
      </c>
      <c r="C5">
        <v>342.4449</v>
      </c>
      <c r="D5">
        <v>220.55</v>
      </c>
      <c r="E5">
        <f t="shared" si="0"/>
        <v>342312.0416821122</v>
      </c>
      <c r="F5">
        <f t="shared" si="1"/>
        <v>12.74347800478983</v>
      </c>
    </row>
    <row r="6" spans="1:6" ht="12.75">
      <c r="A6" t="s">
        <v>5</v>
      </c>
      <c r="B6">
        <v>108.4</v>
      </c>
      <c r="C6">
        <v>342.4434</v>
      </c>
      <c r="D6">
        <v>222.5</v>
      </c>
      <c r="E6">
        <f t="shared" si="0"/>
        <v>345337.0920596459</v>
      </c>
      <c r="F6">
        <f t="shared" si="1"/>
        <v>12.752276299570346</v>
      </c>
    </row>
    <row r="7" spans="1:6" ht="12.75">
      <c r="A7" t="s">
        <v>5</v>
      </c>
      <c r="B7">
        <v>134.2</v>
      </c>
      <c r="C7">
        <v>342.4418</v>
      </c>
      <c r="D7">
        <v>224.18</v>
      </c>
      <c r="E7">
        <f t="shared" si="0"/>
        <v>347942.9554111027</v>
      </c>
      <c r="F7">
        <f t="shared" si="1"/>
        <v>12.759793826242385</v>
      </c>
    </row>
    <row r="8" spans="1:6" ht="12.75">
      <c r="A8" t="s">
        <v>7</v>
      </c>
      <c r="B8">
        <v>27.59</v>
      </c>
      <c r="C8">
        <v>342.4272</v>
      </c>
      <c r="D8">
        <v>230.6</v>
      </c>
      <c r="E8">
        <f t="shared" si="0"/>
        <v>357891.9826589926</v>
      </c>
      <c r="F8">
        <f t="shared" si="1"/>
        <v>12.787986497598196</v>
      </c>
    </row>
    <row r="9" spans="1:6" ht="12.75">
      <c r="A9" t="s">
        <v>7</v>
      </c>
      <c r="B9">
        <v>53.53</v>
      </c>
      <c r="C9">
        <v>342.4244</v>
      </c>
      <c r="D9">
        <v>110.79</v>
      </c>
      <c r="E9">
        <f t="shared" si="0"/>
        <v>171945.05003000013</v>
      </c>
      <c r="F9">
        <f t="shared" si="1"/>
        <v>12.05493023021807</v>
      </c>
    </row>
    <row r="10" spans="1:6" ht="12.75">
      <c r="A10" t="s">
        <v>7</v>
      </c>
      <c r="B10">
        <v>80.95</v>
      </c>
      <c r="C10">
        <v>342.4218</v>
      </c>
      <c r="D10">
        <v>60.07</v>
      </c>
      <c r="E10">
        <f t="shared" si="0"/>
        <v>93227.37368033608</v>
      </c>
      <c r="F10">
        <f t="shared" si="1"/>
        <v>11.442796668498497</v>
      </c>
    </row>
    <row r="11" spans="1:6" ht="12.75">
      <c r="A11" t="s">
        <v>7</v>
      </c>
      <c r="B11">
        <v>134.14</v>
      </c>
      <c r="C11">
        <v>342.4176</v>
      </c>
      <c r="D11">
        <v>30.48</v>
      </c>
      <c r="E11">
        <f t="shared" si="0"/>
        <v>47303.73724462523</v>
      </c>
      <c r="F11">
        <f t="shared" si="1"/>
        <v>10.764344584690866</v>
      </c>
    </row>
    <row r="12" spans="1:6" ht="12.75">
      <c r="A12" t="s">
        <v>7</v>
      </c>
      <c r="B12">
        <v>108.65</v>
      </c>
      <c r="C12">
        <v>342.419</v>
      </c>
      <c r="D12">
        <v>43.97</v>
      </c>
      <c r="E12">
        <f t="shared" si="0"/>
        <v>68239.95507409444</v>
      </c>
      <c r="F12">
        <f t="shared" si="1"/>
        <v>11.130785525693549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2009-11-11T06:20:15Z</dcterms:created>
  <dcterms:modified xsi:type="dcterms:W3CDTF">2009-11-11T07:08:49Z</dcterms:modified>
  <cp:category/>
  <cp:version/>
  <cp:contentType/>
  <cp:contentStatus/>
</cp:coreProperties>
</file>