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104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<sst xmlns="http://schemas.openxmlformats.org/spreadsheetml/2006/main" count="16" uniqueCount="9">
  <si>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>電圧[V]</t>
  </si>
  <si>
    <t>周波数[Hz]</t>
  </si>
  <si>
    <t>半減期[sec]</t>
  </si>
  <si>
    <t>Q値</t>
  </si>
  <si>
    <t>抵抗[Ohm]</t>
  </si>
  <si>
    <t>2G</t>
  </si>
  <si>
    <t>2G</t>
  </si>
  <si>
    <t>1M</t>
  </si>
  <si>
    <t>Log(Q)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</si>
</sst>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sz val="3.5"/>
      <name val="ＭＳ Ｐゴシック"/>
      <family val="3"/>
    </font>
    <font>
      <sz val="4.7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0" i="0" u="none" baseline="0">
                <a:latin typeface="ＭＳ Ｐゴシック"/>
                <a:ea typeface="ＭＳ Ｐゴシック"/>
                <a:cs typeface="ＭＳ Ｐゴシック"/>
              </a:rPr>
              <a:t>R=2GΩのQ値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Sheet1!$E$2</c:f>
              <c:strCache>
                <c:ptCount val="1"/>
                <c:pt idx="0">
                  <c:v>Q値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Sheet1!$B$3:$B$7</c:f>
              <c:numCache>
                <c:ptCount val="5"/>
                <c:pt idx="0">
                  <c:v>27.56</c:v>
                </c:pt>
                <c:pt idx="1">
                  <c:v>53.4</c:v>
                </c:pt>
                <c:pt idx="2">
                  <c:v>80.74</c:v>
                </c:pt>
                <c:pt idx="3">
                  <c:v>108.4</c:v>
                </c:pt>
                <c:pt idx="4">
                  <c:v>134.2</c:v>
                </c:pt>
              </c:numCache>
            </c:numRef>
          </c:xVal>
          <c:yVal>
            <c:numRef>
              <c:f>Sheet1!$E$3:$E$7</c:f>
              <c:numCache>
                <c:ptCount val="5"/>
                <c:pt idx="0">
                  <c:v>347669.06523197016</c:v>
                </c:pt>
                <c:pt idx="1">
                  <c:v>350259.93718131236</c:v>
                </c:pt>
                <c:pt idx="2">
                  <c:v>342312.0416821122</c:v>
                </c:pt>
                <c:pt idx="3">
                  <c:v>345337.0920596459</c:v>
                </c:pt>
                <c:pt idx="4">
                  <c:v>347942.9554111027</c:v>
                </c:pt>
              </c:numCache>
            </c:numRef>
          </c:yVal>
          <c:smooth val="0"/>
        </c:ser>
        <c:axId val="3206825"/>
        <c:axId val="28861426"/>
      </c:scatterChart>
      <c:valAx>
        <c:axId val="3206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861426"/>
        <c:crosses val="autoZero"/>
        <c:crossBetween val="midCat"/>
        <c:dispUnits/>
      </c:valAx>
      <c:valAx>
        <c:axId val="288614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068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0" i="0" u="none" baseline="0">
                <a:latin typeface="ＭＳ Ｐゴシック"/>
                <a:ea typeface="ＭＳ Ｐゴシック"/>
                <a:cs typeface="ＭＳ Ｐゴシック"/>
              </a:rPr>
              <a:t>R=1MΩのQ値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Sheet1!$E$2</c:f>
              <c:strCache>
                <c:ptCount val="1"/>
                <c:pt idx="0">
                  <c:v>Q値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Sheet1!$B$8:$B$12</c:f>
              <c:numCache>
                <c:ptCount val="5"/>
                <c:pt idx="0">
                  <c:v>27.59</c:v>
                </c:pt>
                <c:pt idx="1">
                  <c:v>53.53</c:v>
                </c:pt>
                <c:pt idx="2">
                  <c:v>80.95</c:v>
                </c:pt>
                <c:pt idx="3">
                  <c:v>134.14</c:v>
                </c:pt>
                <c:pt idx="4">
                  <c:v>108.65</c:v>
                </c:pt>
              </c:numCache>
            </c:numRef>
          </c:xVal>
          <c:yVal>
            <c:numRef>
              <c:f>Sheet1!$E$8:$E$12</c:f>
              <c:numCache>
                <c:ptCount val="5"/>
                <c:pt idx="0">
                  <c:v>357891.9826589926</c:v>
                </c:pt>
                <c:pt idx="1">
                  <c:v>171945.05003000013</c:v>
                </c:pt>
                <c:pt idx="2">
                  <c:v>93227.37368033608</c:v>
                </c:pt>
                <c:pt idx="3">
                  <c:v>47303.73724462523</c:v>
                </c:pt>
                <c:pt idx="4">
                  <c:v>68239.95507409444</c:v>
                </c:pt>
              </c:numCache>
            </c:numRef>
          </c:yVal>
          <c:smooth val="0"/>
        </c:ser>
        <c:axId val="58426243"/>
        <c:axId val="56074140"/>
      </c:scatterChart>
      <c:valAx>
        <c:axId val="58426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074140"/>
        <c:crosses val="autoZero"/>
        <c:crossBetween val="midCat"/>
        <c:dispUnits/>
      </c:valAx>
      <c:valAx>
        <c:axId val="560741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4262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R=1MΩ　Log(Q)</a:t>
            </a:r>
          </a:p>
        </c:rich>
      </c:tx>
      <c:layout>
        <c:manualLayout>
          <c:xMode val="factor"/>
          <c:yMode val="factor"/>
          <c:x val="0.00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325"/>
          <c:w val="0.784"/>
          <c:h val="0.8065"/>
        </c:manualLayout>
      </c:layout>
      <c:scatterChart>
        <c:scatterStyle val="lineMarker"/>
        <c:varyColors val="0"/>
        <c:ser>
          <c:idx val="3"/>
          <c:order val="0"/>
          <c:tx>
            <c:strRef>
              <c:f>Sheet1!$F$2</c:f>
              <c:strCache>
                <c:ptCount val="1"/>
                <c:pt idx="0">
                  <c:v>Log(Q)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Sheet1!$B$8:$B$12</c:f>
              <c:numCache>
                <c:ptCount val="5"/>
                <c:pt idx="0">
                  <c:v>27.59</c:v>
                </c:pt>
                <c:pt idx="1">
                  <c:v>53.53</c:v>
                </c:pt>
                <c:pt idx="2">
                  <c:v>80.95</c:v>
                </c:pt>
                <c:pt idx="3">
                  <c:v>134.14</c:v>
                </c:pt>
                <c:pt idx="4">
                  <c:v>108.65</c:v>
                </c:pt>
              </c:numCache>
            </c:numRef>
          </c:xVal>
          <c:yVal>
            <c:numRef>
              <c:f>Sheet1!$F$8:$F$12</c:f>
              <c:numCache>
                <c:ptCount val="5"/>
                <c:pt idx="0">
                  <c:v>12.787986497598196</c:v>
                </c:pt>
                <c:pt idx="1">
                  <c:v>12.05493023021807</c:v>
                </c:pt>
                <c:pt idx="2">
                  <c:v>11.442796668498497</c:v>
                </c:pt>
                <c:pt idx="3">
                  <c:v>10.764344584690866</c:v>
                </c:pt>
                <c:pt idx="4">
                  <c:v>11.130785525693549</c:v>
                </c:pt>
              </c:numCache>
            </c:numRef>
          </c:yVal>
          <c:smooth val="0"/>
        </c:ser>
        <c:axId val="34905213"/>
        <c:axId val="45711462"/>
      </c:scatterChart>
      <c:valAx>
        <c:axId val="34905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711462"/>
        <c:crosses val="autoZero"/>
        <c:crossBetween val="midCat"/>
        <c:dispUnits/>
      </c:valAx>
      <c:valAx>
        <c:axId val="457114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9052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R=2GΩ　Log(Q)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Sheet1!$F$2</c:f>
              <c:strCache>
                <c:ptCount val="1"/>
                <c:pt idx="0">
                  <c:v>Log(Q)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Sheet1!$B$3:$B$7</c:f>
              <c:numCache>
                <c:ptCount val="5"/>
                <c:pt idx="0">
                  <c:v>27.56</c:v>
                </c:pt>
                <c:pt idx="1">
                  <c:v>53.4</c:v>
                </c:pt>
                <c:pt idx="2">
                  <c:v>80.74</c:v>
                </c:pt>
                <c:pt idx="3">
                  <c:v>108.4</c:v>
                </c:pt>
                <c:pt idx="4">
                  <c:v>134.2</c:v>
                </c:pt>
              </c:numCache>
            </c:numRef>
          </c:xVal>
          <c:yVal>
            <c:numRef>
              <c:f>Sheet1!$F$3:$F$7</c:f>
              <c:numCache>
                <c:ptCount val="5"/>
                <c:pt idx="0">
                  <c:v>12.759006346482964</c:v>
                </c:pt>
                <c:pt idx="1">
                  <c:v>12.766430837633814</c:v>
                </c:pt>
                <c:pt idx="2">
                  <c:v>12.74347800478983</c:v>
                </c:pt>
                <c:pt idx="3">
                  <c:v>12.752276299570346</c:v>
                </c:pt>
                <c:pt idx="4">
                  <c:v>12.759793826242385</c:v>
                </c:pt>
              </c:numCache>
            </c:numRef>
          </c:yVal>
          <c:smooth val="0"/>
        </c:ser>
        <c:axId val="8749975"/>
        <c:axId val="11640912"/>
      </c:scatterChart>
      <c:valAx>
        <c:axId val="8749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640912"/>
        <c:crosses val="autoZero"/>
        <c:crossBetween val="midCat"/>
        <c:dispUnits/>
      </c:valAx>
      <c:valAx>
        <c:axId val="116409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7499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0</xdr:row>
      <xdr:rowOff>0</xdr:rowOff>
    </xdr:from>
    <xdr:to>
      <xdr:col>9</xdr:col>
      <xdr:colOff>171450</xdr:colOff>
      <xdr:row>6</xdr:row>
      <xdr:rowOff>66675</xdr:rowOff>
    </xdr:to>
    <xdr:graphicFrame>
      <xdr:nvGraphicFramePr>
        <xdr:cNvPr id="1" name="Chart 1"/>
        <xdr:cNvGraphicFramePr/>
      </xdr:nvGraphicFramePr>
      <xdr:xfrm>
        <a:off x="4505325" y="0"/>
        <a:ext cx="1838325" cy="104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0</xdr:row>
      <xdr:rowOff>123825</xdr:rowOff>
    </xdr:from>
    <xdr:to>
      <xdr:col>13</xdr:col>
      <xdr:colOff>533400</xdr:colOff>
      <xdr:row>8</xdr:row>
      <xdr:rowOff>142875</xdr:rowOff>
    </xdr:to>
    <xdr:graphicFrame>
      <xdr:nvGraphicFramePr>
        <xdr:cNvPr id="2" name="Chart 2"/>
        <xdr:cNvGraphicFramePr/>
      </xdr:nvGraphicFramePr>
      <xdr:xfrm>
        <a:off x="6772275" y="123825"/>
        <a:ext cx="2676525" cy="132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13</xdr:row>
      <xdr:rowOff>114300</xdr:rowOff>
    </xdr:from>
    <xdr:to>
      <xdr:col>12</xdr:col>
      <xdr:colOff>85725</xdr:colOff>
      <xdr:row>26</xdr:row>
      <xdr:rowOff>123825</xdr:rowOff>
    </xdr:to>
    <xdr:graphicFrame>
      <xdr:nvGraphicFramePr>
        <xdr:cNvPr id="3" name="Chart 4"/>
        <xdr:cNvGraphicFramePr/>
      </xdr:nvGraphicFramePr>
      <xdr:xfrm>
        <a:off x="4676775" y="2238375"/>
        <a:ext cx="363855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13</xdr:row>
      <xdr:rowOff>104775</xdr:rowOff>
    </xdr:from>
    <xdr:to>
      <xdr:col>5</xdr:col>
      <xdr:colOff>447675</xdr:colOff>
      <xdr:row>27</xdr:row>
      <xdr:rowOff>0</xdr:rowOff>
    </xdr:to>
    <xdr:graphicFrame>
      <xdr:nvGraphicFramePr>
        <xdr:cNvPr id="4" name="Chart 5"/>
        <xdr:cNvGraphicFramePr/>
      </xdr:nvGraphicFramePr>
      <xdr:xfrm>
        <a:off x="219075" y="2228850"/>
        <a:ext cx="365760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" sqref="A1"/>
    </sheetView>
  </sheetViews>
  <sheetFormatPr defaultColWidth="9.00390625" defaultRowHeight="13.5"/>
  <sheetData>
    <row r="2" spans="1:6" ht="12.75">
      <c r="A2" t="s">
        <v>4</v>
      </c>
      <c r="B2" t="s">
        <v>0</v>
      </c>
      <c r="C2" t="s">
        <v>1</v>
      </c>
      <c r="D2" t="s">
        <v>2</v>
      </c>
      <c r="E2" t="s">
        <v>3</v>
      </c>
      <c r="F2" t="s">
        <v>8</v>
      </c>
    </row>
    <row r="3" spans="1:6" ht="12.75">
      <c r="A3" t="s">
        <v>5</v>
      </c>
      <c r="B3">
        <v>27.56</v>
      </c>
      <c r="C3">
        <v>342.4472</v>
      </c>
      <c r="D3">
        <v>224</v>
      </c>
      <c r="E3">
        <f>3.14159265358979*D3*C3/0.69314718</f>
        <v>347669.06523197016</v>
      </c>
      <c r="F3">
        <f>LOG(E3,2.718281828)</f>
        <v>12.759006346482964</v>
      </c>
    </row>
    <row r="4" spans="1:6" ht="12.75">
      <c r="A4" t="s">
        <v>6</v>
      </c>
      <c r="B4">
        <v>53.4</v>
      </c>
      <c r="C4">
        <v>342.4461</v>
      </c>
      <c r="D4">
        <v>225.67</v>
      </c>
      <c r="E4">
        <f aca="true" t="shared" si="0" ref="E4:E12">3.14159265358979*D4*C4/0.69314718</f>
        <v>350259.93718131236</v>
      </c>
      <c r="F4">
        <f aca="true" t="shared" si="1" ref="F4:F12">LOG(E4,2.718281828)</f>
        <v>12.766430837633814</v>
      </c>
    </row>
    <row r="5" spans="1:6" ht="12.75">
      <c r="A5" t="s">
        <v>5</v>
      </c>
      <c r="B5">
        <v>80.74</v>
      </c>
      <c r="C5">
        <v>342.4449</v>
      </c>
      <c r="D5">
        <v>220.55</v>
      </c>
      <c r="E5">
        <f t="shared" si="0"/>
        <v>342312.0416821122</v>
      </c>
      <c r="F5">
        <f t="shared" si="1"/>
        <v>12.74347800478983</v>
      </c>
    </row>
    <row r="6" spans="1:6" ht="12.75">
      <c r="A6" t="s">
        <v>5</v>
      </c>
      <c r="B6">
        <v>108.4</v>
      </c>
      <c r="C6">
        <v>342.4434</v>
      </c>
      <c r="D6">
        <v>222.5</v>
      </c>
      <c r="E6">
        <f t="shared" si="0"/>
        <v>345337.0920596459</v>
      </c>
      <c r="F6">
        <f t="shared" si="1"/>
        <v>12.752276299570346</v>
      </c>
    </row>
    <row r="7" spans="1:6" ht="12.75">
      <c r="A7" t="s">
        <v>5</v>
      </c>
      <c r="B7">
        <v>134.2</v>
      </c>
      <c r="C7">
        <v>342.4418</v>
      </c>
      <c r="D7">
        <v>224.18</v>
      </c>
      <c r="E7">
        <f t="shared" si="0"/>
        <v>347942.9554111027</v>
      </c>
      <c r="F7">
        <f t="shared" si="1"/>
        <v>12.759793826242385</v>
      </c>
    </row>
    <row r="8" spans="1:6" ht="12.75">
      <c r="A8" t="s">
        <v>7</v>
      </c>
      <c r="B8">
        <v>27.59</v>
      </c>
      <c r="C8">
        <v>342.4272</v>
      </c>
      <c r="D8">
        <v>230.6</v>
      </c>
      <c r="E8">
        <f t="shared" si="0"/>
        <v>357891.9826589926</v>
      </c>
      <c r="F8">
        <f t="shared" si="1"/>
        <v>12.787986497598196</v>
      </c>
    </row>
    <row r="9" spans="1:6" ht="12.75">
      <c r="A9" t="s">
        <v>7</v>
      </c>
      <c r="B9">
        <v>53.53</v>
      </c>
      <c r="C9">
        <v>342.4244</v>
      </c>
      <c r="D9">
        <v>110.79</v>
      </c>
      <c r="E9">
        <f t="shared" si="0"/>
        <v>171945.05003000013</v>
      </c>
      <c r="F9">
        <f t="shared" si="1"/>
        <v>12.05493023021807</v>
      </c>
    </row>
    <row r="10" spans="1:6" ht="12.75">
      <c r="A10" t="s">
        <v>7</v>
      </c>
      <c r="B10">
        <v>80.95</v>
      </c>
      <c r="C10">
        <v>342.4218</v>
      </c>
      <c r="D10">
        <v>60.07</v>
      </c>
      <c r="E10">
        <f t="shared" si="0"/>
        <v>93227.37368033608</v>
      </c>
      <c r="F10">
        <f t="shared" si="1"/>
        <v>11.442796668498497</v>
      </c>
    </row>
    <row r="11" spans="1:6" ht="12.75">
      <c r="A11" t="s">
        <v>7</v>
      </c>
      <c r="B11">
        <v>134.14</v>
      </c>
      <c r="C11">
        <v>342.4176</v>
      </c>
      <c r="D11">
        <v>30.48</v>
      </c>
      <c r="E11">
        <f t="shared" si="0"/>
        <v>47303.73724462523</v>
      </c>
      <c r="F11">
        <f t="shared" si="1"/>
        <v>10.764344584690866</v>
      </c>
    </row>
    <row r="12" spans="1:6" ht="12.75">
      <c r="A12" t="s">
        <v>7</v>
      </c>
      <c r="B12">
        <v>108.65</v>
      </c>
      <c r="C12">
        <v>342.419</v>
      </c>
      <c r="D12">
        <v>43.97</v>
      </c>
      <c r="E12">
        <f t="shared" si="0"/>
        <v>68239.95507409444</v>
      </c>
      <c r="F12">
        <f t="shared" si="1"/>
        <v>11.130785525693549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坪野研究室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学生実験ブラウン運動</dc:creator>
  <cp:keywords/>
  <dc:description/>
  <cp:lastModifiedBy>学生実験ブラウン運動</cp:lastModifiedBy>
  <dcterms:created xsi:type="dcterms:W3CDTF">2009-11-11T06:20:15Z</dcterms:created>
  <dcterms:modified xsi:type="dcterms:W3CDTF">2009-11-11T07:08:49Z</dcterms:modified>
  <cp:category/>
  <cp:version/>
  <cp:contentType/>
  <cp:contentStatus/>
</cp:coreProperties>
</file>